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9115" windowHeight="121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Sheet1!$A$1:$I$13</definedName>
  </definedNames>
  <calcPr calcId="125725"/>
</workbook>
</file>

<file path=xl/calcChain.xml><?xml version="1.0" encoding="utf-8"?>
<calcChain xmlns="http://schemas.openxmlformats.org/spreadsheetml/2006/main">
  <c r="G13" i="1"/>
  <c r="F13"/>
  <c r="E13"/>
  <c r="K8"/>
  <c r="K9"/>
  <c r="K10"/>
  <c r="K11"/>
  <c r="K12"/>
  <c r="K7"/>
  <c r="H13" l="1"/>
</calcChain>
</file>

<file path=xl/sharedStrings.xml><?xml version="1.0" encoding="utf-8"?>
<sst xmlns="http://schemas.openxmlformats.org/spreadsheetml/2006/main" count="18" uniqueCount="13">
  <si>
    <t>층별</t>
    <phoneticPr fontId="3" type="noConversion"/>
  </si>
  <si>
    <t>연번</t>
    <phoneticPr fontId="3" type="noConversion"/>
  </si>
  <si>
    <t>물건표시</t>
    <phoneticPr fontId="3" type="noConversion"/>
  </si>
  <si>
    <t>사용면적(단위:㎡)</t>
    <phoneticPr fontId="3" type="noConversion"/>
  </si>
  <si>
    <t>임대료 예정가격
  (연간 임대/관리비)
 [단위:원]</t>
    <phoneticPr fontId="5" type="noConversion"/>
  </si>
  <si>
    <t>비고</t>
    <phoneticPr fontId="3" type="noConversion"/>
  </si>
  <si>
    <t>건 물</t>
  </si>
  <si>
    <t>계</t>
  </si>
  <si>
    <t>전용</t>
  </si>
  <si>
    <t>공용</t>
  </si>
  <si>
    <t>임대공장</t>
    <phoneticPr fontId="5" type="noConversion"/>
  </si>
  <si>
    <t>연간 부가세포함</t>
    <phoneticPr fontId="3" type="noConversion"/>
  </si>
  <si>
    <t>2018년도 대구광역시 북구 EYE VIL 시설 입찰대상 및 예정가격</t>
    <phoneticPr fontId="3" type="noConversion"/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</si>
</sst>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176" formatCode="#,##0.00_);[Red]\(#,##0.00\)"/>
    <numFmt numFmtId="177" formatCode="0.00_ "/>
    <numFmt numFmtId="178" formatCode="#,##0_);[Red]\(#,##0\)"/>
  </numFmts>
  <fonts count="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8"/>
      <name val="돋움"/>
      <family val="3"/>
      <charset val="129"/>
    </font>
    <font>
      <b/>
      <sz val="12"/>
      <color rgb="FF000000"/>
      <name val="맑은 고딕"/>
      <family val="3"/>
      <charset val="129"/>
    </font>
    <font>
      <b/>
      <sz val="14"/>
      <color rgb="FF000000"/>
      <name val="맑은 고딕"/>
      <family val="3"/>
      <charset val="129"/>
    </font>
    <font>
      <b/>
      <u/>
      <sz val="18"/>
      <color rgb="FF00000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Border="1">
      <alignment vertical="center"/>
    </xf>
    <xf numFmtId="41" fontId="4" fillId="0" borderId="0" xfId="0" applyNumberFormat="1" applyFont="1" applyBorder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177" fontId="4" fillId="3" borderId="0" xfId="0" applyNumberFormat="1" applyFont="1" applyFill="1" applyBorder="1">
      <alignment vertical="center"/>
    </xf>
    <xf numFmtId="41" fontId="7" fillId="3" borderId="25" xfId="0" applyNumberFormat="1" applyFont="1" applyFill="1" applyBorder="1">
      <alignment vertical="center"/>
    </xf>
    <xf numFmtId="0" fontId="0" fillId="3" borderId="0" xfId="0" applyFont="1" applyFill="1">
      <alignment vertical="center"/>
    </xf>
    <xf numFmtId="0" fontId="4" fillId="0" borderId="24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176" fontId="4" fillId="0" borderId="11" xfId="0" applyNumberFormat="1" applyFont="1" applyFill="1" applyBorder="1" applyAlignment="1">
      <alignment vertical="center"/>
    </xf>
    <xf numFmtId="0" fontId="4" fillId="0" borderId="12" xfId="0" applyFont="1" applyFill="1" applyBorder="1">
      <alignment vertical="center"/>
    </xf>
    <xf numFmtId="178" fontId="6" fillId="0" borderId="0" xfId="0" applyNumberFormat="1" applyFont="1" applyAlignment="1">
      <alignment horizontal="right" vertical="center"/>
    </xf>
    <xf numFmtId="41" fontId="0" fillId="0" borderId="0" xfId="1" applyFont="1">
      <alignment vertical="center"/>
    </xf>
    <xf numFmtId="0" fontId="4" fillId="0" borderId="26" xfId="0" applyFont="1" applyBorder="1" applyAlignment="1">
      <alignment horizontal="center" vertical="center"/>
    </xf>
    <xf numFmtId="176" fontId="4" fillId="0" borderId="24" xfId="0" applyNumberFormat="1" applyFont="1" applyFill="1" applyBorder="1">
      <alignment vertical="center"/>
    </xf>
    <xf numFmtId="41" fontId="6" fillId="2" borderId="14" xfId="0" applyNumberFormat="1" applyFont="1" applyFill="1" applyBorder="1">
      <alignment vertical="center"/>
    </xf>
    <xf numFmtId="0" fontId="4" fillId="3" borderId="22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1" fontId="4" fillId="0" borderId="0" xfId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41" fontId="4" fillId="2" borderId="27" xfId="1" applyFont="1" applyFill="1" applyBorder="1" applyAlignment="1">
      <alignment horizontal="center" vertical="center" wrapText="1"/>
    </xf>
    <xf numFmtId="41" fontId="4" fillId="2" borderId="28" xfId="1" applyFont="1" applyFill="1" applyBorder="1" applyAlignment="1">
      <alignment horizontal="center" vertical="center" wrapText="1"/>
    </xf>
    <xf numFmtId="41" fontId="4" fillId="2" borderId="29" xfId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3"/>
  <sheetViews>
    <sheetView tabSelected="1" workbookViewId="0">
      <selection activeCell="H18" sqref="H18"/>
    </sheetView>
  </sheetViews>
  <sheetFormatPr defaultRowHeight="16.5"/>
  <cols>
    <col min="4" max="4" width="13" customWidth="1"/>
    <col min="5" max="5" width="10.25" customWidth="1"/>
    <col min="6" max="6" width="9.875" customWidth="1"/>
    <col min="7" max="7" width="10.375" customWidth="1"/>
    <col min="8" max="8" width="16.625" bestFit="1" customWidth="1"/>
    <col min="11" max="11" width="17.125" bestFit="1" customWidth="1"/>
  </cols>
  <sheetData>
    <row r="1" spans="1:11" ht="26.25">
      <c r="A1" s="24" t="s">
        <v>12</v>
      </c>
      <c r="B1" s="24"/>
      <c r="C1" s="24"/>
      <c r="D1" s="24"/>
      <c r="E1" s="24"/>
      <c r="F1" s="24"/>
      <c r="G1" s="24"/>
      <c r="H1" s="24"/>
      <c r="I1" s="24"/>
    </row>
    <row r="2" spans="1:11" ht="17.25">
      <c r="A2" s="25"/>
      <c r="B2" s="25"/>
      <c r="C2" s="25"/>
      <c r="D2" s="25"/>
      <c r="E2" s="25"/>
      <c r="F2" s="25"/>
      <c r="G2" s="25"/>
      <c r="H2" s="25"/>
      <c r="I2" s="25"/>
    </row>
    <row r="3" spans="1:11" ht="18" thickBot="1">
      <c r="A3" s="1"/>
      <c r="B3" s="1"/>
      <c r="C3" s="2"/>
      <c r="D3" s="2"/>
      <c r="E3" s="1"/>
      <c r="F3" s="1"/>
      <c r="G3" s="1"/>
      <c r="H3" s="3"/>
    </row>
    <row r="4" spans="1:11" ht="17.25" customHeight="1">
      <c r="A4" s="26" t="s">
        <v>0</v>
      </c>
      <c r="B4" s="29" t="s">
        <v>1</v>
      </c>
      <c r="C4" s="32" t="s">
        <v>2</v>
      </c>
      <c r="D4" s="33"/>
      <c r="E4" s="38" t="s">
        <v>3</v>
      </c>
      <c r="F4" s="39"/>
      <c r="G4" s="39"/>
      <c r="H4" s="41" t="s">
        <v>4</v>
      </c>
      <c r="I4" s="44" t="s">
        <v>5</v>
      </c>
    </row>
    <row r="5" spans="1:11" ht="34.5" customHeight="1">
      <c r="A5" s="27"/>
      <c r="B5" s="30"/>
      <c r="C5" s="34"/>
      <c r="D5" s="35"/>
      <c r="E5" s="47" t="s">
        <v>6</v>
      </c>
      <c r="F5" s="48"/>
      <c r="G5" s="49"/>
      <c r="H5" s="42"/>
      <c r="I5" s="45"/>
    </row>
    <row r="6" spans="1:11" ht="18" thickBot="1">
      <c r="A6" s="28"/>
      <c r="B6" s="31"/>
      <c r="C6" s="36"/>
      <c r="D6" s="37"/>
      <c r="E6" s="4" t="s">
        <v>7</v>
      </c>
      <c r="F6" s="5" t="s">
        <v>8</v>
      </c>
      <c r="G6" s="20" t="s">
        <v>9</v>
      </c>
      <c r="H6" s="43"/>
      <c r="I6" s="46"/>
      <c r="K6" s="18" t="s">
        <v>11</v>
      </c>
    </row>
    <row r="7" spans="1:11" ht="18" thickTop="1">
      <c r="A7" s="40">
        <v>2</v>
      </c>
      <c r="B7" s="6">
        <v>1</v>
      </c>
      <c r="C7" s="14">
        <v>201</v>
      </c>
      <c r="D7" s="15" t="s">
        <v>10</v>
      </c>
      <c r="E7" s="16">
        <v>171.13283549755496</v>
      </c>
      <c r="F7" s="17">
        <v>97.6</v>
      </c>
      <c r="G7" s="21">
        <v>73.53283549755497</v>
      </c>
      <c r="H7" s="22">
        <v>8123730</v>
      </c>
      <c r="I7" s="7"/>
      <c r="K7" s="19">
        <f>ROUNDDOWN(H7*1.1,-1)</f>
        <v>8936100</v>
      </c>
    </row>
    <row r="8" spans="1:11" ht="17.25">
      <c r="A8" s="40"/>
      <c r="B8" s="6">
        <v>2</v>
      </c>
      <c r="C8" s="14">
        <v>202</v>
      </c>
      <c r="D8" s="15" t="s">
        <v>10</v>
      </c>
      <c r="E8" s="16">
        <v>166.8545146101161</v>
      </c>
      <c r="F8" s="17">
        <v>95.16</v>
      </c>
      <c r="G8" s="21">
        <v>71.694514610116087</v>
      </c>
      <c r="H8" s="22">
        <v>7920640</v>
      </c>
      <c r="I8" s="7"/>
      <c r="K8" s="19">
        <f t="shared" ref="K8:K12" si="0">ROUNDDOWN(H8*1.1,-1)</f>
        <v>8712700</v>
      </c>
    </row>
    <row r="9" spans="1:11" ht="17.25">
      <c r="A9" s="40"/>
      <c r="B9" s="6">
        <v>3</v>
      </c>
      <c r="C9" s="14">
        <v>203</v>
      </c>
      <c r="D9" s="15" t="s">
        <v>10</v>
      </c>
      <c r="E9" s="16">
        <v>166.8545146101161</v>
      </c>
      <c r="F9" s="17">
        <v>95.16</v>
      </c>
      <c r="G9" s="21">
        <v>71.694514610116087</v>
      </c>
      <c r="H9" s="22">
        <v>7920640</v>
      </c>
      <c r="I9" s="7"/>
      <c r="K9" s="19">
        <f t="shared" si="0"/>
        <v>8712700</v>
      </c>
    </row>
    <row r="10" spans="1:11" ht="17.25">
      <c r="A10" s="40"/>
      <c r="B10" s="6">
        <v>4</v>
      </c>
      <c r="C10" s="14">
        <v>204</v>
      </c>
      <c r="D10" s="15" t="s">
        <v>10</v>
      </c>
      <c r="E10" s="16">
        <v>171.13283549755496</v>
      </c>
      <c r="F10" s="17">
        <v>97.6</v>
      </c>
      <c r="G10" s="21">
        <v>73.53283549755497</v>
      </c>
      <c r="H10" s="22">
        <v>8123730</v>
      </c>
      <c r="I10" s="7"/>
      <c r="K10" s="19">
        <f t="shared" si="0"/>
        <v>8936100</v>
      </c>
    </row>
    <row r="11" spans="1:11" ht="17.25">
      <c r="A11" s="23">
        <v>3</v>
      </c>
      <c r="B11" s="6">
        <v>5</v>
      </c>
      <c r="C11" s="14">
        <v>304</v>
      </c>
      <c r="D11" s="15" t="s">
        <v>10</v>
      </c>
      <c r="E11" s="16">
        <v>129.05099070307423</v>
      </c>
      <c r="F11" s="17">
        <v>73.599999999999994</v>
      </c>
      <c r="G11" s="21">
        <v>55.450990703074233</v>
      </c>
      <c r="H11" s="22">
        <v>5704960</v>
      </c>
      <c r="I11" s="7"/>
      <c r="K11" s="19">
        <f t="shared" si="0"/>
        <v>6275450</v>
      </c>
    </row>
    <row r="12" spans="1:11" ht="18" thickBot="1">
      <c r="A12" s="8">
        <v>4</v>
      </c>
      <c r="B12" s="6">
        <v>6</v>
      </c>
      <c r="C12" s="14">
        <v>404</v>
      </c>
      <c r="D12" s="15" t="s">
        <v>10</v>
      </c>
      <c r="E12" s="16">
        <v>129.05099070307423</v>
      </c>
      <c r="F12" s="17">
        <v>73.599999999999994</v>
      </c>
      <c r="G12" s="21">
        <v>55.450990703074233</v>
      </c>
      <c r="H12" s="22">
        <v>5452270</v>
      </c>
      <c r="I12" s="7"/>
      <c r="K12" s="19">
        <f t="shared" si="0"/>
        <v>5997490</v>
      </c>
    </row>
    <row r="13" spans="1:11" ht="21" thickBot="1">
      <c r="A13" s="9"/>
      <c r="B13" s="9"/>
      <c r="C13" s="10"/>
      <c r="D13" s="10"/>
      <c r="E13" s="11">
        <f>SUM(E7:E12)</f>
        <v>934.07668162149071</v>
      </c>
      <c r="F13" s="11">
        <f>SUM(F7:F12)</f>
        <v>532.72</v>
      </c>
      <c r="G13" s="11">
        <f>SUM(G7:G12)</f>
        <v>401.35668162149057</v>
      </c>
      <c r="H13" s="12">
        <f>SUM(H7:H12)</f>
        <v>43245970</v>
      </c>
      <c r="I13" s="13"/>
    </row>
  </sheetData>
  <mergeCells count="10">
    <mergeCell ref="A7:A10"/>
    <mergeCell ref="H4:H6"/>
    <mergeCell ref="I4:I6"/>
    <mergeCell ref="E5:G5"/>
    <mergeCell ref="A1:I1"/>
    <mergeCell ref="A2:I2"/>
    <mergeCell ref="A4:A6"/>
    <mergeCell ref="B4:B6"/>
    <mergeCell ref="C4:D6"/>
    <mergeCell ref="E4:G4"/>
  </mergeCells>
  <phoneticPr fontId="2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kdr</dc:creator>
  <cp:lastModifiedBy>kdr</cp:lastModifiedBy>
  <cp:lastPrinted>2018-01-08T00:16:34Z</cp:lastPrinted>
  <dcterms:created xsi:type="dcterms:W3CDTF">2017-12-15T05:19:55Z</dcterms:created>
  <dcterms:modified xsi:type="dcterms:W3CDTF">2018-01-08T00:35:47Z</dcterms:modified>
</cp:coreProperties>
</file>